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55" windowHeight="8700" activeTab="0"/>
  </bookViews>
  <sheets>
    <sheet name="PLAN NABAVE" sheetId="1" r:id="rId1"/>
  </sheets>
  <definedNames/>
  <calcPr fullCalcOnLoad="1"/>
</workbook>
</file>

<file path=xl/sharedStrings.xml><?xml version="1.0" encoding="utf-8"?>
<sst xmlns="http://schemas.openxmlformats.org/spreadsheetml/2006/main" count="130" uniqueCount="72">
  <si>
    <t>MATERIJALNI RASHODI</t>
  </si>
  <si>
    <t>literatura</t>
  </si>
  <si>
    <t>poštarina</t>
  </si>
  <si>
    <t>računalne usluge</t>
  </si>
  <si>
    <t>I</t>
  </si>
  <si>
    <t>V</t>
  </si>
  <si>
    <t>IV</t>
  </si>
  <si>
    <t>III</t>
  </si>
  <si>
    <t>Redni broj</t>
  </si>
  <si>
    <t>NAMJENA -VRSTA RASHODA</t>
  </si>
  <si>
    <t>način nabave</t>
  </si>
  <si>
    <t>dinamika nabave</t>
  </si>
  <si>
    <t>Sredstva za "šjp"</t>
  </si>
  <si>
    <t>Sredstva iz ost.djelat.</t>
  </si>
  <si>
    <t>uredski materijal</t>
  </si>
  <si>
    <t>mater.za čišć.i održ.</t>
  </si>
  <si>
    <t>mater.za hig.potrebe</t>
  </si>
  <si>
    <t>ostali materijal</t>
  </si>
  <si>
    <t>mater.za inv.održ.</t>
  </si>
  <si>
    <t>USLUGE</t>
  </si>
  <si>
    <t>OSTALI RASHODI</t>
  </si>
  <si>
    <t>ostali rashodi</t>
  </si>
  <si>
    <t>OPREMA</t>
  </si>
  <si>
    <t>ukupno:</t>
  </si>
  <si>
    <t>m.p.</t>
  </si>
  <si>
    <t>usluge telefona i telefaxa</t>
  </si>
  <si>
    <t>reprezentacija</t>
  </si>
  <si>
    <t>DRŽAVNI PRORAČUN</t>
  </si>
  <si>
    <t>OSTALI PROHODI</t>
  </si>
  <si>
    <t>Sredstva decentr. funkc.</t>
  </si>
  <si>
    <t>Procijenjena vrijednost bez PDV-a</t>
  </si>
  <si>
    <t>planirana vrijednost s PDV</t>
  </si>
  <si>
    <t>pedagoška dokumentacija</t>
  </si>
  <si>
    <t>Računovođa:</t>
  </si>
  <si>
    <t xml:space="preserve">                  Osnovna škola KOSTRENA</t>
  </si>
  <si>
    <t xml:space="preserve">                  Kostrena, Žuknica 1</t>
  </si>
  <si>
    <t>plin</t>
  </si>
  <si>
    <t>grafičke i tiskarske usluge</t>
  </si>
  <si>
    <t>U Rijeci ,  22.12. 2011.</t>
  </si>
  <si>
    <t>sitan inventar i auto  gume</t>
  </si>
  <si>
    <t>usluge  čuvanja imovine i obveza</t>
  </si>
  <si>
    <t>VLASTITI PRIHODI</t>
  </si>
  <si>
    <t>GRAD RIJEKA</t>
  </si>
  <si>
    <t>šire  javne</t>
  </si>
  <si>
    <t>Ravnateljica:</t>
  </si>
  <si>
    <t>OSNOVNA  ŠKOLA  "NIKOLA TESLA"</t>
  </si>
  <si>
    <t>TRG IVANA KLOBUČARIĆA 1  RIJEKA</t>
  </si>
  <si>
    <t>Ana Valić</t>
  </si>
  <si>
    <t>Bagatelna</t>
  </si>
  <si>
    <t>Javna nabava</t>
  </si>
  <si>
    <t>Tatjana Bandera-Mrakovčić, dipl. uč.</t>
  </si>
  <si>
    <t xml:space="preserve"> PLAN NABAVE OSNOVNE ŠKOLE "NIKOLA TESLA" u 2013. GODINI</t>
  </si>
  <si>
    <t>IZVOR OSIGURANIH SREDSTAVA U FINANCIJSKOM PLANU O.Š. ZA 2013GODINU             (pozicija - konto u financijskom planu)</t>
  </si>
  <si>
    <t>službena i radna odjeća</t>
  </si>
  <si>
    <t>ketering</t>
  </si>
  <si>
    <t>I-XII/13</t>
  </si>
  <si>
    <t>VI i IX/13</t>
  </si>
  <si>
    <t>kruh i peciva</t>
  </si>
  <si>
    <t>mlijeko i mliječni proizvodi</t>
  </si>
  <si>
    <t>gotovi sendvići, pizze, hot-dog</t>
  </si>
  <si>
    <t>razni kolači</t>
  </si>
  <si>
    <t>salame i namazi</t>
  </si>
  <si>
    <t>sokovi i čajevi</t>
  </si>
  <si>
    <t>ost. usl. za kom. i prijevoz</t>
  </si>
  <si>
    <t>uslug. inv. održ. građ. objekata</t>
  </si>
  <si>
    <t>uslug. inv. održ. postr. i opreme</t>
  </si>
  <si>
    <t>usluge promidžbe i informiranja</t>
  </si>
  <si>
    <t>zdravstvene usluge</t>
  </si>
  <si>
    <t>pristojbe i naknade</t>
  </si>
  <si>
    <t>oprema</t>
  </si>
  <si>
    <t>28.02.2013.</t>
  </si>
  <si>
    <t xml:space="preserve">Plan nabave za 2013.godinu izrađen je u skladu s Zakonom o javnoj nabavi (Narodne novine br. 90/11.) koje će stupiti na snagu 01.siječnja 2012. godine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</si>
</sst>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000000"/>
    <numFmt numFmtId="165" formatCode="[$-41A]d\.\ mmmm\ yyyy"/>
  </numFmts>
  <fonts count="65">
    <font>
      <sz val="10"/>
      <name val="Arial"/>
      <family val="0"/>
    </font>
    <font>
      <sz val="8"/>
      <name val="Arial"/>
      <family val="0"/>
    </font>
    <font>
      <sz val="9"/>
      <name val="Book Antiqua"/>
      <family val="1"/>
    </font>
    <font>
      <b/>
      <sz val="9"/>
      <name val="Book Antiqua"/>
      <family val="1"/>
    </font>
    <font>
      <b/>
      <sz val="7.5"/>
      <name val="Book Antiqua"/>
      <family val="1"/>
    </font>
    <font>
      <b/>
      <sz val="9"/>
      <color indexed="10"/>
      <name val="Book Antiqua"/>
      <family val="1"/>
    </font>
    <font>
      <b/>
      <sz val="8"/>
      <name val="Book Antiqua"/>
      <family val="1"/>
    </font>
    <font>
      <b/>
      <sz val="8"/>
      <color indexed="12"/>
      <name val="Book Antiqua"/>
      <family val="1"/>
    </font>
    <font>
      <b/>
      <sz val="8"/>
      <color indexed="21"/>
      <name val="Book Antiqua"/>
      <family val="1"/>
    </font>
    <font>
      <b/>
      <sz val="8"/>
      <color indexed="16"/>
      <name val="Book Antiqua"/>
      <family val="1"/>
    </font>
    <font>
      <sz val="8"/>
      <name val="Book Antiqua"/>
      <family val="1"/>
    </font>
    <font>
      <sz val="7.5"/>
      <name val="Book Antiqua"/>
      <family val="1"/>
    </font>
    <font>
      <sz val="7.5"/>
      <color indexed="12"/>
      <name val="Book Antiqua"/>
      <family val="1"/>
    </font>
    <font>
      <sz val="7.5"/>
      <color indexed="21"/>
      <name val="Book Antiqua"/>
      <family val="1"/>
    </font>
    <font>
      <sz val="7.5"/>
      <color indexed="16"/>
      <name val="Book Antiqua"/>
      <family val="1"/>
    </font>
    <font>
      <b/>
      <sz val="7.5"/>
      <color indexed="12"/>
      <name val="Book Antiqua"/>
      <family val="1"/>
    </font>
    <font>
      <b/>
      <sz val="7.5"/>
      <color indexed="21"/>
      <name val="Book Antiqua"/>
      <family val="1"/>
    </font>
    <font>
      <b/>
      <sz val="7.5"/>
      <color indexed="16"/>
      <name val="Book Antiqua"/>
      <family val="1"/>
    </font>
    <font>
      <b/>
      <sz val="10"/>
      <color indexed="10"/>
      <name val="Book Antiqua"/>
      <family val="1"/>
    </font>
    <font>
      <sz val="10"/>
      <name val="Book Antiqua"/>
      <family val="1"/>
    </font>
    <font>
      <b/>
      <sz val="10"/>
      <color indexed="12"/>
      <name val="Book Antiqua"/>
      <family val="1"/>
    </font>
    <font>
      <b/>
      <sz val="10"/>
      <color indexed="21"/>
      <name val="Book Antiqua"/>
      <family val="1"/>
    </font>
    <font>
      <b/>
      <sz val="10"/>
      <color indexed="16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2"/>
      <name val="Clarendon Extended"/>
      <family val="1"/>
    </font>
    <font>
      <b/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7.5"/>
      <color indexed="20"/>
      <name val="Arial"/>
      <family val="0"/>
    </font>
    <font>
      <b/>
      <sz val="10"/>
      <color indexed="2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2" fontId="11" fillId="0" borderId="0" xfId="0" applyNumberFormat="1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14" fontId="20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3" fontId="23" fillId="0" borderId="0" xfId="0" applyNumberFormat="1" applyFont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1" fontId="2" fillId="0" borderId="0" xfId="0" applyNumberFormat="1" applyFont="1" applyAlignment="1">
      <alignment horizontal="left" vertical="center"/>
    </xf>
    <xf numFmtId="3" fontId="23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right" vertical="center"/>
    </xf>
    <xf numFmtId="0" fontId="30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1" fontId="10" fillId="0" borderId="15" xfId="0" applyNumberFormat="1" applyFont="1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1" fontId="5" fillId="0" borderId="15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vertical="center" wrapText="1"/>
    </xf>
    <xf numFmtId="1" fontId="10" fillId="0" borderId="19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/>
    </xf>
    <xf numFmtId="14" fontId="19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30" fillId="0" borderId="12" xfId="0" applyFont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1" fontId="6" fillId="0" borderId="21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3" fontId="2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1" fontId="2" fillId="0" borderId="24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1" fontId="4" fillId="0" borderId="2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tabSelected="1" zoomScale="150" zoomScaleNormal="150" zoomScalePageLayoutView="0" workbookViewId="0" topLeftCell="A1">
      <selection activeCell="A45" sqref="A45"/>
    </sheetView>
  </sheetViews>
  <sheetFormatPr defaultColWidth="9.140625" defaultRowHeight="12.75"/>
  <cols>
    <col min="1" max="1" width="6.8515625" style="12" customWidth="1"/>
    <col min="2" max="2" width="31.140625" style="2" customWidth="1"/>
    <col min="3" max="3" width="12.7109375" style="2" customWidth="1"/>
    <col min="4" max="4" width="10.421875" style="31" customWidth="1"/>
    <col min="5" max="5" width="13.28125" style="11" customWidth="1"/>
    <col min="6" max="6" width="10.7109375" style="11" customWidth="1"/>
    <col min="7" max="7" width="12.7109375" style="5" customWidth="1"/>
    <col min="8" max="8" width="10.7109375" style="5" hidden="1" customWidth="1"/>
    <col min="9" max="9" width="13.140625" style="5" customWidth="1"/>
    <col min="10" max="10" width="11.28125" style="5" customWidth="1"/>
    <col min="11" max="11" width="12.140625" style="8" customWidth="1"/>
    <col min="12" max="12" width="10.7109375" style="9" hidden="1" customWidth="1"/>
    <col min="13" max="13" width="10.7109375" style="10" customWidth="1"/>
    <col min="14" max="14" width="9.140625" style="1" customWidth="1"/>
    <col min="15" max="16384" width="9.140625" style="2" customWidth="1"/>
  </cols>
  <sheetData>
    <row r="2" spans="1:14" s="45" customFormat="1" ht="15">
      <c r="A2" s="38" t="s">
        <v>34</v>
      </c>
      <c r="B2" s="38" t="s">
        <v>45</v>
      </c>
      <c r="C2" s="38"/>
      <c r="D2" s="39"/>
      <c r="E2" s="52"/>
      <c r="F2" s="30"/>
      <c r="G2" s="40"/>
      <c r="H2" s="40"/>
      <c r="I2" s="40"/>
      <c r="J2" s="40"/>
      <c r="K2" s="41"/>
      <c r="L2" s="42"/>
      <c r="M2" s="43"/>
      <c r="N2" s="44"/>
    </row>
    <row r="3" spans="1:14" s="45" customFormat="1" ht="15">
      <c r="A3" s="38" t="s">
        <v>35</v>
      </c>
      <c r="B3" s="38" t="s">
        <v>46</v>
      </c>
      <c r="C3" s="38"/>
      <c r="D3" s="39"/>
      <c r="E3" s="30"/>
      <c r="F3" s="30"/>
      <c r="G3" s="40"/>
      <c r="H3" s="40"/>
      <c r="I3" s="40"/>
      <c r="J3" s="40"/>
      <c r="K3" s="41"/>
      <c r="L3" s="42"/>
      <c r="M3" s="43"/>
      <c r="N3" s="44"/>
    </row>
    <row r="4" ht="13.5">
      <c r="A4" s="11"/>
    </row>
    <row r="5" spans="1:14" s="37" customFormat="1" ht="15.75">
      <c r="A5" s="105" t="s">
        <v>51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36"/>
    </row>
    <row r="6" spans="2:13" ht="13.5">
      <c r="B6" s="11"/>
      <c r="C6" s="11"/>
      <c r="D6" s="32"/>
      <c r="G6" s="13"/>
      <c r="H6" s="13"/>
      <c r="I6" s="13"/>
      <c r="J6" s="13"/>
      <c r="K6" s="14"/>
      <c r="L6" s="15"/>
      <c r="M6" s="16"/>
    </row>
    <row r="7" ht="14.25" thickBot="1"/>
    <row r="8" spans="1:14" s="3" customFormat="1" ht="26.25" customHeight="1">
      <c r="A8" s="127" t="s">
        <v>8</v>
      </c>
      <c r="B8" s="124" t="s">
        <v>9</v>
      </c>
      <c r="C8" s="114" t="s">
        <v>30</v>
      </c>
      <c r="D8" s="119" t="s">
        <v>31</v>
      </c>
      <c r="E8" s="114" t="s">
        <v>10</v>
      </c>
      <c r="F8" s="114" t="s">
        <v>11</v>
      </c>
      <c r="G8" s="111" t="s">
        <v>52</v>
      </c>
      <c r="H8" s="112"/>
      <c r="I8" s="112"/>
      <c r="J8" s="112"/>
      <c r="K8" s="112"/>
      <c r="L8" s="112"/>
      <c r="M8" s="113"/>
      <c r="N8" s="7"/>
    </row>
    <row r="9" spans="1:14" s="3" customFormat="1" ht="22.5" customHeight="1">
      <c r="A9" s="128"/>
      <c r="B9" s="125"/>
      <c r="C9" s="132"/>
      <c r="D9" s="120"/>
      <c r="E9" s="117"/>
      <c r="F9" s="115"/>
      <c r="G9" s="109" t="s">
        <v>42</v>
      </c>
      <c r="H9" s="110"/>
      <c r="I9" s="110"/>
      <c r="J9" s="68" t="s">
        <v>41</v>
      </c>
      <c r="K9" s="107" t="s">
        <v>27</v>
      </c>
      <c r="L9" s="108"/>
      <c r="M9" s="69" t="s">
        <v>28</v>
      </c>
      <c r="N9" s="7"/>
    </row>
    <row r="10" spans="1:14" s="3" customFormat="1" ht="24" customHeight="1" thickBot="1">
      <c r="A10" s="129"/>
      <c r="B10" s="126"/>
      <c r="C10" s="133"/>
      <c r="D10" s="121"/>
      <c r="E10" s="118"/>
      <c r="F10" s="116"/>
      <c r="G10" s="70" t="s">
        <v>29</v>
      </c>
      <c r="H10" s="70" t="s">
        <v>12</v>
      </c>
      <c r="I10" s="70" t="s">
        <v>43</v>
      </c>
      <c r="J10" s="70"/>
      <c r="K10" s="71"/>
      <c r="L10" s="72" t="s">
        <v>13</v>
      </c>
      <c r="M10" s="73"/>
      <c r="N10" s="7"/>
    </row>
    <row r="11" spans="1:13" ht="12.75" customHeight="1" thickTop="1">
      <c r="A11" s="62" t="s">
        <v>4</v>
      </c>
      <c r="B11" s="60" t="s">
        <v>0</v>
      </c>
      <c r="C11" s="58">
        <f>C28+C27+C26+C25+C24+C23+C22+C21+C20+C19+C18+C17+C16+C15+C14+C13+C12</f>
        <v>905001</v>
      </c>
      <c r="D11" s="46">
        <f>D28+D27+D26+D25+D24+D23+D22+D21+D20+D19+D18+D17+D16+D15+D14+D13+D12</f>
        <v>1118100</v>
      </c>
      <c r="E11" s="47"/>
      <c r="F11" s="47"/>
      <c r="G11" s="48"/>
      <c r="H11" s="48"/>
      <c r="I11" s="48"/>
      <c r="J11" s="48"/>
      <c r="K11" s="49"/>
      <c r="L11" s="48"/>
      <c r="M11" s="63"/>
    </row>
    <row r="12" spans="1:13" ht="12.75" customHeight="1">
      <c r="A12" s="64">
        <v>1</v>
      </c>
      <c r="B12" s="20" t="s">
        <v>14</v>
      </c>
      <c r="C12" s="53">
        <v>38058</v>
      </c>
      <c r="D12" s="34">
        <v>47573</v>
      </c>
      <c r="E12" s="21" t="s">
        <v>48</v>
      </c>
      <c r="F12" s="22" t="s">
        <v>55</v>
      </c>
      <c r="G12" s="55">
        <v>32211</v>
      </c>
      <c r="H12" s="23"/>
      <c r="I12" s="23">
        <v>32211</v>
      </c>
      <c r="J12" s="23"/>
      <c r="K12" s="24">
        <v>32211</v>
      </c>
      <c r="L12" s="25">
        <v>32211</v>
      </c>
      <c r="M12" s="65">
        <v>32211</v>
      </c>
    </row>
    <row r="13" spans="1:13" ht="12.75" customHeight="1">
      <c r="A13" s="64">
        <v>2</v>
      </c>
      <c r="B13" s="20" t="s">
        <v>1</v>
      </c>
      <c r="C13" s="53">
        <v>5600</v>
      </c>
      <c r="D13" s="34">
        <v>7000</v>
      </c>
      <c r="E13" s="21" t="s">
        <v>48</v>
      </c>
      <c r="F13" s="22" t="s">
        <v>55</v>
      </c>
      <c r="G13" s="55">
        <v>32212</v>
      </c>
      <c r="H13" s="23"/>
      <c r="I13" s="23"/>
      <c r="J13" s="23"/>
      <c r="K13" s="24"/>
      <c r="L13" s="25"/>
      <c r="M13" s="65">
        <v>32212</v>
      </c>
    </row>
    <row r="14" spans="1:13" ht="12.75" customHeight="1">
      <c r="A14" s="64">
        <v>3</v>
      </c>
      <c r="B14" s="20" t="s">
        <v>15</v>
      </c>
      <c r="C14" s="53">
        <v>10840</v>
      </c>
      <c r="D14" s="34">
        <v>13550</v>
      </c>
      <c r="E14" s="21" t="s">
        <v>48</v>
      </c>
      <c r="F14" s="22" t="s">
        <v>55</v>
      </c>
      <c r="G14" s="55">
        <v>32214</v>
      </c>
      <c r="H14" s="23"/>
      <c r="I14" s="23"/>
      <c r="J14" s="23"/>
      <c r="K14" s="24"/>
      <c r="L14" s="25">
        <v>32214</v>
      </c>
      <c r="M14" s="65">
        <v>32214</v>
      </c>
    </row>
    <row r="15" spans="1:13" ht="12.75" customHeight="1">
      <c r="A15" s="64">
        <v>4</v>
      </c>
      <c r="B15" s="20" t="s">
        <v>16</v>
      </c>
      <c r="C15" s="53">
        <v>16400</v>
      </c>
      <c r="D15" s="34">
        <v>20500</v>
      </c>
      <c r="E15" s="21" t="s">
        <v>48</v>
      </c>
      <c r="F15" s="22" t="s">
        <v>55</v>
      </c>
      <c r="G15" s="55">
        <v>32216</v>
      </c>
      <c r="H15" s="23"/>
      <c r="I15" s="23"/>
      <c r="J15" s="23"/>
      <c r="K15" s="24"/>
      <c r="L15" s="25">
        <v>32216</v>
      </c>
      <c r="M15" s="65">
        <v>32216</v>
      </c>
    </row>
    <row r="16" spans="1:13" ht="12.75" customHeight="1">
      <c r="A16" s="64">
        <v>5</v>
      </c>
      <c r="B16" s="20" t="s">
        <v>17</v>
      </c>
      <c r="C16" s="53">
        <v>3400</v>
      </c>
      <c r="D16" s="34">
        <v>4250</v>
      </c>
      <c r="E16" s="21" t="s">
        <v>48</v>
      </c>
      <c r="F16" s="22" t="s">
        <v>55</v>
      </c>
      <c r="G16" s="55">
        <v>32219</v>
      </c>
      <c r="H16" s="23">
        <v>32219</v>
      </c>
      <c r="I16" s="23"/>
      <c r="J16" s="23"/>
      <c r="K16" s="24">
        <v>32219</v>
      </c>
      <c r="L16" s="25">
        <v>32219</v>
      </c>
      <c r="M16" s="65">
        <v>32219</v>
      </c>
    </row>
    <row r="17" spans="1:13" ht="12.75" customHeight="1">
      <c r="A17" s="64">
        <v>6</v>
      </c>
      <c r="B17" s="20" t="s">
        <v>32</v>
      </c>
      <c r="C17" s="53">
        <v>4000</v>
      </c>
      <c r="D17" s="93">
        <v>5000</v>
      </c>
      <c r="E17" s="21" t="s">
        <v>48</v>
      </c>
      <c r="F17" s="22" t="s">
        <v>56</v>
      </c>
      <c r="G17" s="55">
        <v>32219</v>
      </c>
      <c r="H17" s="23"/>
      <c r="I17" s="23"/>
      <c r="J17" s="23"/>
      <c r="K17" s="24"/>
      <c r="L17" s="25"/>
      <c r="M17" s="65"/>
    </row>
    <row r="18" spans="1:13" ht="12.75" customHeight="1">
      <c r="A18" s="64">
        <v>7</v>
      </c>
      <c r="B18" s="20" t="s">
        <v>18</v>
      </c>
      <c r="C18" s="53">
        <v>10000</v>
      </c>
      <c r="D18" s="34">
        <v>12500</v>
      </c>
      <c r="E18" s="21" t="s">
        <v>48</v>
      </c>
      <c r="F18" s="22" t="s">
        <v>55</v>
      </c>
      <c r="G18" s="55">
        <v>3224</v>
      </c>
      <c r="H18" s="23"/>
      <c r="I18" s="23"/>
      <c r="J18" s="23">
        <v>3224</v>
      </c>
      <c r="K18" s="24"/>
      <c r="L18" s="25">
        <v>32244</v>
      </c>
      <c r="M18" s="65">
        <v>3224</v>
      </c>
    </row>
    <row r="19" spans="1:13" ht="12.75" customHeight="1">
      <c r="A19" s="64">
        <v>8</v>
      </c>
      <c r="B19" s="20" t="s">
        <v>39</v>
      </c>
      <c r="C19" s="53">
        <v>12000</v>
      </c>
      <c r="D19" s="34">
        <v>15000</v>
      </c>
      <c r="E19" s="21" t="s">
        <v>48</v>
      </c>
      <c r="F19" s="22" t="s">
        <v>55</v>
      </c>
      <c r="G19" s="55">
        <v>32251</v>
      </c>
      <c r="H19" s="23"/>
      <c r="I19" s="23"/>
      <c r="J19" s="23"/>
      <c r="K19" s="24"/>
      <c r="L19" s="25">
        <v>32251</v>
      </c>
      <c r="M19" s="65">
        <v>32251</v>
      </c>
    </row>
    <row r="20" spans="1:13" ht="12.75" customHeight="1">
      <c r="A20" s="64">
        <v>9</v>
      </c>
      <c r="B20" s="20" t="s">
        <v>53</v>
      </c>
      <c r="C20" s="53">
        <v>500</v>
      </c>
      <c r="D20" s="34">
        <v>625</v>
      </c>
      <c r="E20" s="21" t="s">
        <v>48</v>
      </c>
      <c r="F20" s="22" t="s">
        <v>55</v>
      </c>
      <c r="G20" s="55">
        <v>32271</v>
      </c>
      <c r="H20" s="23"/>
      <c r="I20" s="23"/>
      <c r="J20" s="23"/>
      <c r="K20" s="24"/>
      <c r="L20" s="25"/>
      <c r="M20" s="65"/>
    </row>
    <row r="21" spans="1:13" ht="12.75" customHeight="1">
      <c r="A21" s="64">
        <v>10</v>
      </c>
      <c r="B21" s="20" t="s">
        <v>36</v>
      </c>
      <c r="C21" s="53">
        <v>150000</v>
      </c>
      <c r="D21" s="34">
        <v>187500</v>
      </c>
      <c r="E21" s="21" t="s">
        <v>49</v>
      </c>
      <c r="F21" s="22" t="s">
        <v>55</v>
      </c>
      <c r="G21" s="55">
        <v>32233</v>
      </c>
      <c r="H21" s="23"/>
      <c r="I21" s="23"/>
      <c r="J21" s="23"/>
      <c r="K21" s="24"/>
      <c r="L21" s="25"/>
      <c r="M21" s="65"/>
    </row>
    <row r="22" spans="1:13" ht="12.75" customHeight="1">
      <c r="A22" s="64">
        <v>11</v>
      </c>
      <c r="B22" s="20" t="s">
        <v>54</v>
      </c>
      <c r="C22" s="53">
        <v>448600</v>
      </c>
      <c r="D22" s="34">
        <v>560750</v>
      </c>
      <c r="E22" s="21" t="s">
        <v>49</v>
      </c>
      <c r="F22" s="22" t="s">
        <v>55</v>
      </c>
      <c r="G22" s="55"/>
      <c r="H22" s="23"/>
      <c r="I22" s="23"/>
      <c r="J22" s="23"/>
      <c r="K22" s="24"/>
      <c r="L22" s="25"/>
      <c r="M22" s="65">
        <v>32224</v>
      </c>
    </row>
    <row r="23" spans="1:13" ht="12.75" customHeight="1">
      <c r="A23" s="64">
        <v>12</v>
      </c>
      <c r="B23" s="20" t="s">
        <v>57</v>
      </c>
      <c r="C23" s="53">
        <v>48760</v>
      </c>
      <c r="D23" s="34">
        <v>51198</v>
      </c>
      <c r="E23" s="21" t="s">
        <v>48</v>
      </c>
      <c r="F23" s="22" t="s">
        <v>55</v>
      </c>
      <c r="G23" s="55"/>
      <c r="H23" s="23"/>
      <c r="I23" s="23"/>
      <c r="J23" s="23"/>
      <c r="K23" s="24"/>
      <c r="L23" s="25"/>
      <c r="M23" s="65">
        <v>32224</v>
      </c>
    </row>
    <row r="24" spans="1:13" ht="12.75" customHeight="1">
      <c r="A24" s="64">
        <v>13</v>
      </c>
      <c r="B24" s="20" t="s">
        <v>58</v>
      </c>
      <c r="C24" s="53">
        <v>17000</v>
      </c>
      <c r="D24" s="34">
        <v>17850</v>
      </c>
      <c r="E24" s="21" t="s">
        <v>48</v>
      </c>
      <c r="F24" s="22" t="s">
        <v>55</v>
      </c>
      <c r="G24" s="55"/>
      <c r="H24" s="23"/>
      <c r="I24" s="23"/>
      <c r="J24" s="23"/>
      <c r="K24" s="24"/>
      <c r="L24" s="25"/>
      <c r="M24" s="65">
        <v>32224</v>
      </c>
    </row>
    <row r="25" spans="1:13" ht="12.75" customHeight="1">
      <c r="A25" s="64">
        <v>14</v>
      </c>
      <c r="B25" s="20" t="s">
        <v>59</v>
      </c>
      <c r="C25" s="53">
        <v>67291</v>
      </c>
      <c r="D25" s="34">
        <v>84114</v>
      </c>
      <c r="E25" s="21" t="s">
        <v>48</v>
      </c>
      <c r="F25" s="22" t="s">
        <v>55</v>
      </c>
      <c r="G25" s="55"/>
      <c r="H25" s="23"/>
      <c r="I25" s="23"/>
      <c r="J25" s="23"/>
      <c r="K25" s="24"/>
      <c r="L25" s="25"/>
      <c r="M25" s="65">
        <v>32224</v>
      </c>
    </row>
    <row r="26" spans="1:13" ht="12.75" customHeight="1">
      <c r="A26" s="64">
        <v>15</v>
      </c>
      <c r="B26" s="20" t="s">
        <v>60</v>
      </c>
      <c r="C26" s="53">
        <v>43052</v>
      </c>
      <c r="D26" s="34">
        <v>53815</v>
      </c>
      <c r="E26" s="21" t="s">
        <v>48</v>
      </c>
      <c r="F26" s="22" t="s">
        <v>55</v>
      </c>
      <c r="G26" s="55"/>
      <c r="H26" s="23"/>
      <c r="I26" s="23"/>
      <c r="J26" s="23"/>
      <c r="K26" s="24"/>
      <c r="L26" s="25"/>
      <c r="M26" s="65">
        <v>32224</v>
      </c>
    </row>
    <row r="27" spans="1:13" ht="12.75" customHeight="1">
      <c r="A27" s="64">
        <v>16</v>
      </c>
      <c r="B27" s="20" t="s">
        <v>61</v>
      </c>
      <c r="C27" s="53">
        <v>17500</v>
      </c>
      <c r="D27" s="34">
        <v>21875</v>
      </c>
      <c r="E27" s="21" t="s">
        <v>48</v>
      </c>
      <c r="F27" s="22" t="s">
        <v>55</v>
      </c>
      <c r="G27" s="55"/>
      <c r="H27" s="23"/>
      <c r="I27" s="23"/>
      <c r="J27" s="23"/>
      <c r="K27" s="24"/>
      <c r="L27" s="25"/>
      <c r="M27" s="65">
        <v>32224</v>
      </c>
    </row>
    <row r="28" spans="1:13" ht="12.75" customHeight="1">
      <c r="A28" s="64">
        <v>17</v>
      </c>
      <c r="B28" s="20" t="s">
        <v>62</v>
      </c>
      <c r="C28" s="53">
        <v>12000</v>
      </c>
      <c r="D28" s="34">
        <v>15000</v>
      </c>
      <c r="E28" s="21" t="s">
        <v>48</v>
      </c>
      <c r="F28" s="22" t="s">
        <v>55</v>
      </c>
      <c r="G28" s="55"/>
      <c r="H28" s="23"/>
      <c r="I28" s="23"/>
      <c r="J28" s="23"/>
      <c r="K28" s="24"/>
      <c r="L28" s="25"/>
      <c r="M28" s="65">
        <v>32224</v>
      </c>
    </row>
    <row r="29" spans="1:13" ht="12.75" customHeight="1">
      <c r="A29" s="66" t="s">
        <v>7</v>
      </c>
      <c r="B29" s="59" t="s">
        <v>19</v>
      </c>
      <c r="C29" s="57">
        <f>SUM(C30:C39)</f>
        <v>161400</v>
      </c>
      <c r="D29" s="33">
        <f>SUM(D30:D39)</f>
        <v>201750</v>
      </c>
      <c r="E29" s="17"/>
      <c r="F29" s="17"/>
      <c r="G29" s="18"/>
      <c r="H29" s="18"/>
      <c r="I29" s="26"/>
      <c r="J29" s="26"/>
      <c r="K29" s="19">
        <v>32234</v>
      </c>
      <c r="L29" s="18"/>
      <c r="M29" s="65"/>
    </row>
    <row r="30" spans="1:13" ht="12.75" customHeight="1">
      <c r="A30" s="64">
        <v>18</v>
      </c>
      <c r="B30" s="20" t="s">
        <v>25</v>
      </c>
      <c r="C30" s="53">
        <v>18000</v>
      </c>
      <c r="D30" s="34">
        <v>22500</v>
      </c>
      <c r="E30" s="21" t="s">
        <v>48</v>
      </c>
      <c r="F30" s="22" t="s">
        <v>55</v>
      </c>
      <c r="G30" s="23">
        <v>32311</v>
      </c>
      <c r="H30" s="27"/>
      <c r="I30" s="22"/>
      <c r="J30" s="22"/>
      <c r="K30" s="28"/>
      <c r="L30" s="27"/>
      <c r="M30" s="65">
        <v>32311</v>
      </c>
    </row>
    <row r="31" spans="1:13" ht="12.75" customHeight="1">
      <c r="A31" s="64">
        <v>19</v>
      </c>
      <c r="B31" s="20" t="s">
        <v>2</v>
      </c>
      <c r="C31" s="53">
        <v>4400</v>
      </c>
      <c r="D31" s="34">
        <v>5500</v>
      </c>
      <c r="E31" s="21" t="s">
        <v>48</v>
      </c>
      <c r="F31" s="22" t="s">
        <v>55</v>
      </c>
      <c r="G31" s="23">
        <v>32313</v>
      </c>
      <c r="H31" s="27"/>
      <c r="I31" s="22"/>
      <c r="J31" s="22"/>
      <c r="K31" s="28"/>
      <c r="L31" s="27"/>
      <c r="M31" s="65">
        <v>32313</v>
      </c>
    </row>
    <row r="32" spans="1:13" ht="12.75" customHeight="1">
      <c r="A32" s="64">
        <v>20</v>
      </c>
      <c r="B32" s="20" t="s">
        <v>63</v>
      </c>
      <c r="C32" s="53">
        <v>15000</v>
      </c>
      <c r="D32" s="34">
        <v>18750</v>
      </c>
      <c r="E32" s="21" t="s">
        <v>48</v>
      </c>
      <c r="F32" s="22" t="s">
        <v>55</v>
      </c>
      <c r="G32" s="23">
        <v>32319</v>
      </c>
      <c r="H32" s="23"/>
      <c r="I32" s="29"/>
      <c r="J32" s="56"/>
      <c r="K32" s="24">
        <v>32319</v>
      </c>
      <c r="L32" s="25"/>
      <c r="M32" s="65">
        <v>32319</v>
      </c>
    </row>
    <row r="33" spans="1:13" ht="12.75" customHeight="1">
      <c r="A33" s="64">
        <v>21</v>
      </c>
      <c r="B33" s="20" t="s">
        <v>64</v>
      </c>
      <c r="C33" s="53">
        <v>60000</v>
      </c>
      <c r="D33" s="34">
        <v>75000</v>
      </c>
      <c r="E33" s="21" t="s">
        <v>48</v>
      </c>
      <c r="F33" s="22" t="s">
        <v>55</v>
      </c>
      <c r="G33" s="23">
        <v>32321</v>
      </c>
      <c r="H33" s="23"/>
      <c r="I33" s="29"/>
      <c r="J33" s="29"/>
      <c r="K33" s="24"/>
      <c r="L33" s="25"/>
      <c r="M33" s="65">
        <v>32321</v>
      </c>
    </row>
    <row r="34" spans="1:13" ht="12.75" customHeight="1">
      <c r="A34" s="64">
        <v>22</v>
      </c>
      <c r="B34" s="20" t="s">
        <v>65</v>
      </c>
      <c r="C34" s="53">
        <v>12200</v>
      </c>
      <c r="D34" s="34">
        <v>15250</v>
      </c>
      <c r="E34" s="21" t="s">
        <v>48</v>
      </c>
      <c r="F34" s="22" t="s">
        <v>55</v>
      </c>
      <c r="G34" s="23">
        <v>32322</v>
      </c>
      <c r="H34" s="23"/>
      <c r="I34" s="29"/>
      <c r="J34" s="29"/>
      <c r="K34" s="24"/>
      <c r="L34" s="25"/>
      <c r="M34" s="65">
        <v>32322</v>
      </c>
    </row>
    <row r="35" spans="1:13" ht="12.75" customHeight="1">
      <c r="A35" s="64">
        <v>23</v>
      </c>
      <c r="B35" s="20" t="s">
        <v>66</v>
      </c>
      <c r="C35" s="53">
        <v>6000</v>
      </c>
      <c r="D35" s="34">
        <v>7500</v>
      </c>
      <c r="E35" s="21" t="s">
        <v>48</v>
      </c>
      <c r="F35" s="22" t="s">
        <v>55</v>
      </c>
      <c r="G35" s="23">
        <v>3233</v>
      </c>
      <c r="H35" s="23"/>
      <c r="I35" s="29"/>
      <c r="J35" s="29"/>
      <c r="K35" s="24"/>
      <c r="L35" s="25"/>
      <c r="M35" s="65">
        <v>3233</v>
      </c>
    </row>
    <row r="36" spans="1:13" ht="12.75" customHeight="1">
      <c r="A36" s="64">
        <v>24</v>
      </c>
      <c r="B36" s="20" t="s">
        <v>67</v>
      </c>
      <c r="C36" s="53">
        <v>17000</v>
      </c>
      <c r="D36" s="34">
        <v>21250</v>
      </c>
      <c r="E36" s="21" t="s">
        <v>48</v>
      </c>
      <c r="F36" s="22" t="s">
        <v>55</v>
      </c>
      <c r="G36" s="23">
        <v>3236</v>
      </c>
      <c r="H36" s="23"/>
      <c r="I36" s="23"/>
      <c r="J36" s="23"/>
      <c r="K36" s="24"/>
      <c r="L36" s="25"/>
      <c r="M36" s="65"/>
    </row>
    <row r="37" spans="1:13" ht="12.75" customHeight="1">
      <c r="A37" s="64">
        <v>25</v>
      </c>
      <c r="B37" s="20" t="s">
        <v>3</v>
      </c>
      <c r="C37" s="53">
        <v>13000</v>
      </c>
      <c r="D37" s="34">
        <v>16250</v>
      </c>
      <c r="E37" s="21" t="s">
        <v>48</v>
      </c>
      <c r="F37" s="22" t="s">
        <v>55</v>
      </c>
      <c r="G37" s="23">
        <v>3238</v>
      </c>
      <c r="H37" s="23"/>
      <c r="I37" s="23"/>
      <c r="J37" s="23"/>
      <c r="K37" s="24"/>
      <c r="L37" s="25"/>
      <c r="M37" s="65">
        <v>3238</v>
      </c>
    </row>
    <row r="38" spans="1:13" ht="12.75" customHeight="1">
      <c r="A38" s="64">
        <v>26</v>
      </c>
      <c r="B38" s="20" t="s">
        <v>37</v>
      </c>
      <c r="C38" s="53">
        <v>14000</v>
      </c>
      <c r="D38" s="34">
        <v>17500</v>
      </c>
      <c r="E38" s="21" t="s">
        <v>48</v>
      </c>
      <c r="F38" s="22" t="s">
        <v>55</v>
      </c>
      <c r="G38" s="23">
        <v>32391</v>
      </c>
      <c r="H38" s="23"/>
      <c r="I38" s="23"/>
      <c r="J38" s="54"/>
      <c r="K38" s="24"/>
      <c r="L38" s="25"/>
      <c r="M38" s="65"/>
    </row>
    <row r="39" spans="1:13" ht="12.75" customHeight="1">
      <c r="A39" s="64">
        <v>27</v>
      </c>
      <c r="B39" s="20" t="s">
        <v>40</v>
      </c>
      <c r="C39" s="53">
        <v>1800</v>
      </c>
      <c r="D39" s="34">
        <v>2250</v>
      </c>
      <c r="E39" s="21" t="s">
        <v>48</v>
      </c>
      <c r="F39" s="22" t="s">
        <v>55</v>
      </c>
      <c r="G39" s="23">
        <v>32396</v>
      </c>
      <c r="H39" s="23"/>
      <c r="I39" s="23"/>
      <c r="J39" s="54"/>
      <c r="K39" s="24"/>
      <c r="L39" s="25"/>
      <c r="M39" s="65"/>
    </row>
    <row r="40" spans="1:13" ht="15">
      <c r="A40" s="66" t="s">
        <v>6</v>
      </c>
      <c r="B40" s="59" t="s">
        <v>20</v>
      </c>
      <c r="C40" s="57">
        <f>SUM(C41:C43)</f>
        <v>4000</v>
      </c>
      <c r="D40" s="33">
        <f>SUM(D41:D43)</f>
        <v>5000</v>
      </c>
      <c r="E40" s="17"/>
      <c r="F40" s="17"/>
      <c r="G40" s="18"/>
      <c r="H40" s="18"/>
      <c r="I40" s="18"/>
      <c r="J40" s="18"/>
      <c r="K40" s="19"/>
      <c r="L40" s="18"/>
      <c r="M40" s="67"/>
    </row>
    <row r="41" spans="1:13" ht="15">
      <c r="A41" s="64">
        <v>28</v>
      </c>
      <c r="B41" s="20" t="s">
        <v>68</v>
      </c>
      <c r="C41" s="53">
        <v>1000</v>
      </c>
      <c r="D41" s="34">
        <v>1250</v>
      </c>
      <c r="E41" s="21" t="s">
        <v>48</v>
      </c>
      <c r="F41" s="21" t="s">
        <v>55</v>
      </c>
      <c r="G41" s="23">
        <v>3295</v>
      </c>
      <c r="H41" s="18"/>
      <c r="I41" s="18"/>
      <c r="J41" s="18"/>
      <c r="K41" s="19"/>
      <c r="L41" s="18"/>
      <c r="M41" s="67">
        <v>3295</v>
      </c>
    </row>
    <row r="42" spans="1:13" ht="15">
      <c r="A42" s="64">
        <v>29</v>
      </c>
      <c r="B42" s="20" t="s">
        <v>26</v>
      </c>
      <c r="C42" s="53">
        <v>2000</v>
      </c>
      <c r="D42" s="34">
        <v>2500</v>
      </c>
      <c r="E42" s="21" t="s">
        <v>48</v>
      </c>
      <c r="F42" s="21" t="s">
        <v>55</v>
      </c>
      <c r="G42" s="23">
        <v>32931</v>
      </c>
      <c r="H42" s="18"/>
      <c r="I42" s="18"/>
      <c r="J42" s="18"/>
      <c r="K42" s="19"/>
      <c r="L42" s="18"/>
      <c r="M42" s="67">
        <v>32931</v>
      </c>
    </row>
    <row r="43" spans="1:13" ht="15">
      <c r="A43" s="64">
        <v>30</v>
      </c>
      <c r="B43" s="20" t="s">
        <v>21</v>
      </c>
      <c r="C43" s="53">
        <v>1000</v>
      </c>
      <c r="D43" s="34">
        <v>1250</v>
      </c>
      <c r="E43" s="21" t="s">
        <v>48</v>
      </c>
      <c r="F43" s="21" t="s">
        <v>55</v>
      </c>
      <c r="G43" s="23"/>
      <c r="H43" s="23"/>
      <c r="I43" s="23"/>
      <c r="J43" s="23"/>
      <c r="K43" s="24"/>
      <c r="L43" s="25">
        <v>32999</v>
      </c>
      <c r="M43" s="65">
        <v>32999</v>
      </c>
    </row>
    <row r="44" spans="1:13" ht="15">
      <c r="A44" s="66" t="s">
        <v>5</v>
      </c>
      <c r="B44" s="59" t="s">
        <v>22</v>
      </c>
      <c r="C44" s="57">
        <f>C45</f>
        <v>14000</v>
      </c>
      <c r="D44" s="33">
        <f>D45</f>
        <v>17500</v>
      </c>
      <c r="E44" s="17"/>
      <c r="F44" s="17"/>
      <c r="G44" s="18"/>
      <c r="H44" s="18"/>
      <c r="I44" s="18"/>
      <c r="J44" s="18"/>
      <c r="K44" s="19"/>
      <c r="L44" s="18"/>
      <c r="M44" s="67"/>
    </row>
    <row r="45" spans="1:13" ht="15">
      <c r="A45" s="64">
        <v>31</v>
      </c>
      <c r="B45" s="20" t="s">
        <v>69</v>
      </c>
      <c r="C45" s="53">
        <v>14000</v>
      </c>
      <c r="D45" s="34">
        <v>17500</v>
      </c>
      <c r="E45" s="21" t="s">
        <v>48</v>
      </c>
      <c r="F45" s="22" t="s">
        <v>55</v>
      </c>
      <c r="G45" s="23"/>
      <c r="H45" s="23"/>
      <c r="I45" s="23"/>
      <c r="J45" s="23"/>
      <c r="K45" s="24"/>
      <c r="L45" s="25">
        <v>42211</v>
      </c>
      <c r="M45" s="65">
        <v>42212</v>
      </c>
    </row>
    <row r="46" spans="1:13" ht="15.75" thickBot="1">
      <c r="A46" s="74"/>
      <c r="B46" s="61"/>
      <c r="C46" s="75"/>
      <c r="D46" s="76"/>
      <c r="E46" s="77"/>
      <c r="F46" s="78"/>
      <c r="G46" s="79"/>
      <c r="H46" s="79"/>
      <c r="I46" s="79"/>
      <c r="J46" s="80"/>
      <c r="K46" s="81"/>
      <c r="L46" s="82">
        <v>42411</v>
      </c>
      <c r="M46" s="83"/>
    </row>
    <row r="47" spans="1:13" ht="16.5" thickBot="1" thickTop="1">
      <c r="A47" s="84"/>
      <c r="B47" s="85" t="s">
        <v>23</v>
      </c>
      <c r="C47" s="86">
        <f>C11+C29+C40+C44</f>
        <v>1084401</v>
      </c>
      <c r="D47" s="87">
        <f>D11+D29+D40+D44</f>
        <v>1342350</v>
      </c>
      <c r="E47" s="88"/>
      <c r="F47" s="88"/>
      <c r="G47" s="89"/>
      <c r="H47" s="89"/>
      <c r="I47" s="89"/>
      <c r="J47" s="89"/>
      <c r="K47" s="90"/>
      <c r="L47" s="91"/>
      <c r="M47" s="92"/>
    </row>
    <row r="48" ht="13.5">
      <c r="N48" s="11"/>
    </row>
    <row r="49" spans="1:13" ht="13.5">
      <c r="A49" s="103" t="s">
        <v>71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1" ht="13.5">
      <c r="K51" s="50"/>
    </row>
    <row r="52" spans="1:13" ht="13.5">
      <c r="A52" s="51" t="s">
        <v>38</v>
      </c>
      <c r="B52" s="6" t="s">
        <v>70</v>
      </c>
      <c r="C52" s="6"/>
      <c r="D52" s="35"/>
      <c r="G52" s="11"/>
      <c r="I52" s="35"/>
      <c r="J52" s="35"/>
      <c r="K52" s="35"/>
      <c r="L52" s="11"/>
      <c r="M52" s="11"/>
    </row>
    <row r="55" spans="4:12" ht="13.5">
      <c r="D55" s="130" t="s">
        <v>33</v>
      </c>
      <c r="E55" s="131"/>
      <c r="F55" s="131"/>
      <c r="J55" s="96" t="s">
        <v>44</v>
      </c>
      <c r="K55" s="97"/>
      <c r="L55" s="97"/>
    </row>
    <row r="56" spans="10:12" ht="13.5">
      <c r="J56" s="8"/>
      <c r="K56" s="9"/>
      <c r="L56" s="10"/>
    </row>
    <row r="57" spans="4:12" ht="13.5">
      <c r="D57" s="122"/>
      <c r="E57" s="123"/>
      <c r="F57" s="123"/>
      <c r="H57" s="4" t="s">
        <v>24</v>
      </c>
      <c r="I57" s="100"/>
      <c r="J57" s="95"/>
      <c r="K57" s="94"/>
      <c r="L57" s="94"/>
    </row>
    <row r="58" spans="4:12" ht="13.5">
      <c r="D58" s="101" t="s">
        <v>47</v>
      </c>
      <c r="E58" s="102"/>
      <c r="F58" s="102"/>
      <c r="J58" s="98" t="s">
        <v>50</v>
      </c>
      <c r="K58" s="99"/>
      <c r="L58" s="99"/>
    </row>
  </sheetData>
  <sheetProtection/>
  <mergeCells count="14">
    <mergeCell ref="B8:B10"/>
    <mergeCell ref="A8:A10"/>
    <mergeCell ref="D55:F55"/>
    <mergeCell ref="C8:C10"/>
    <mergeCell ref="D58:F58"/>
    <mergeCell ref="A49:M49"/>
    <mergeCell ref="A5:M5"/>
    <mergeCell ref="K9:L9"/>
    <mergeCell ref="G9:I9"/>
    <mergeCell ref="G8:M8"/>
    <mergeCell ref="F8:F10"/>
    <mergeCell ref="E8:E10"/>
    <mergeCell ref="D8:D10"/>
    <mergeCell ref="D57:F57"/>
  </mergeCells>
  <printOptions horizontalCentered="1"/>
  <pageMargins left="0.24" right="0.2755905511811024" top="0.71" bottom="0.49" header="0.72" footer="0.47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O.Š. Trsat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Komp</cp:lastModifiedBy>
  <cp:lastPrinted>2013-03-01T11:39:37Z</cp:lastPrinted>
  <dcterms:created xsi:type="dcterms:W3CDTF">2006-04-05T06:45:12Z</dcterms:created>
  <dcterms:modified xsi:type="dcterms:W3CDTF">2013-03-01T12:21:14Z</dcterms:modified>
  <cp:category/>
  <cp:version/>
  <cp:contentType/>
  <cp:contentStatus/>
</cp:coreProperties>
</file>